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ütçe" sheetId="1" state="visible" r:id="rId1"/>
    <sheet xmlns:r="http://schemas.openxmlformats.org/officeDocument/2006/relationships" name="Varsayımlar" sheetId="2" state="visible" r:id="rId2"/>
  </sheets>
  <definedNames>
    <definedName name="_xlnm._FilterDatabase" localSheetId="0" hidden="1">'Bütçe'!$A$3:$K$13</definedName>
    <definedName name="_xlnm.Print_Titles" localSheetId="0">'Bütçe'!$1:$3</definedName>
    <definedName name="_xlnm.Print_Area" localSheetId="0">'Bütçe'!$A$1:$K$17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DejaVu Sans"/>
      <b val="1"/>
      <color rgb="00FFFFFF"/>
      <sz val="16"/>
    </font>
    <font>
      <name val="DejaVu Sans"/>
      <b val="1"/>
      <color rgb="00173D5F"/>
    </font>
    <font>
      <name val="DejaVu Sans"/>
      <i val="1"/>
      <color rgb="005A6978"/>
      <sz val="9"/>
    </font>
  </fonts>
  <fills count="4">
    <fill>
      <patternFill/>
    </fill>
    <fill>
      <patternFill patternType="gray125"/>
    </fill>
    <fill>
      <patternFill patternType="solid">
        <fgColor rgb="00173D5F"/>
      </patternFill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left style="thin">
        <color rgb="008799AA"/>
      </left>
      <right style="thin">
        <color rgb="008799AA"/>
      </right>
      <top style="thin">
        <color rgb="008799AA"/>
      </top>
      <bottom style="thin">
        <color rgb="008799A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4" customWidth="1" min="4" max="4"/>
    <col width="12" customWidth="1" min="5" max="5"/>
    <col width="11" customWidth="1" min="6" max="6"/>
    <col width="14" customWidth="1" min="7" max="7"/>
    <col width="14" customWidth="1" min="8" max="8"/>
    <col width="14" customWidth="1" min="9" max="9"/>
    <col width="30" customWidth="1" min="10" max="10"/>
    <col width="24" customWidth="1" min="11" max="11"/>
  </cols>
  <sheetData>
    <row r="1">
      <c r="A1" s="1" t="inlineStr">
        <is>
          <t>DOLDURULABİLİR BÜTÇE TABLOSU · DÜNYA ŞAMPİYONASI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Sürüm 2026-09-06. Fiyat, kur ve tarihler takım tarafından güncellenir; hazır tahmin değildir.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3">
      <c r="A3" s="4" t="inlineStr">
        <is>
          <t>Kategori</t>
        </is>
      </c>
      <c r="B3" s="4" t="inlineStr">
        <is>
          <t>Kalem</t>
        </is>
      </c>
      <c r="C3" s="4" t="inlineStr">
        <is>
          <t>Adet</t>
        </is>
      </c>
      <c r="D3" s="4" t="inlineStr">
        <is>
          <t>Birim fiyat</t>
        </is>
      </c>
      <c r="E3" s="4" t="inlineStr">
        <is>
          <t>Para birimi</t>
        </is>
      </c>
      <c r="F3" s="4" t="inlineStr">
        <is>
          <t>Kur (TL)</t>
        </is>
      </c>
      <c r="G3" s="4" t="inlineStr">
        <is>
          <t>Toplam TL</t>
        </is>
      </c>
      <c r="H3" s="4" t="inlineStr">
        <is>
          <t>Son tarih</t>
        </is>
      </c>
      <c r="I3" s="4" t="inlineStr">
        <is>
          <t>Durum</t>
        </is>
      </c>
      <c r="J3" s="4" t="inlineStr">
        <is>
          <t>Kaynak / teklif</t>
        </is>
      </c>
      <c r="K3" s="4" t="inlineStr">
        <is>
          <t>Not</t>
        </is>
      </c>
    </row>
    <row r="4">
      <c r="A4" s="2" t="inlineStr">
        <is>
          <t>Championship kayıt</t>
        </is>
      </c>
      <c r="B4" s="2" t="inlineStr"/>
      <c r="C4" s="2" t="n">
        <v>1</v>
      </c>
      <c r="D4" s="2" t="inlineStr"/>
      <c r="E4" s="2" t="inlineStr">
        <is>
          <t>TRY</t>
        </is>
      </c>
      <c r="F4" s="2" t="n">
        <v>1</v>
      </c>
      <c r="G4" s="2">
        <f>IFERROR(C4*D4*F4,0)</f>
        <v/>
      </c>
      <c r="H4" s="2" t="inlineStr"/>
      <c r="I4" s="2" t="inlineStr">
        <is>
          <t>Planlandı</t>
        </is>
      </c>
      <c r="J4" s="2" t="inlineStr"/>
      <c r="K4" s="2" t="inlineStr"/>
    </row>
    <row r="5">
      <c r="A5" s="2" t="inlineStr">
        <is>
          <t>Uçuş</t>
        </is>
      </c>
      <c r="B5" s="2" t="inlineStr"/>
      <c r="C5" s="2">
        <f>Varsayımlar!B2</f>
        <v/>
      </c>
      <c r="D5" s="2" t="inlineStr"/>
      <c r="E5" s="2" t="inlineStr">
        <is>
          <t>TRY</t>
        </is>
      </c>
      <c r="F5" s="2" t="n">
        <v>1</v>
      </c>
      <c r="G5" s="2">
        <f>IFERROR(C5*D5*F5,0)</f>
        <v/>
      </c>
      <c r="H5" s="2" t="inlineStr"/>
      <c r="I5" s="2" t="inlineStr">
        <is>
          <t>Planlandı</t>
        </is>
      </c>
      <c r="J5" s="2" t="inlineStr"/>
      <c r="K5" s="2" t="inlineStr"/>
    </row>
    <row r="6">
      <c r="A6" s="2" t="inlineStr">
        <is>
          <t>Vize</t>
        </is>
      </c>
      <c r="B6" s="2" t="inlineStr"/>
      <c r="C6" s="2">
        <f>Varsayımlar!B2</f>
        <v/>
      </c>
      <c r="D6" s="2" t="inlineStr"/>
      <c r="E6" s="2" t="inlineStr">
        <is>
          <t>TRY</t>
        </is>
      </c>
      <c r="F6" s="2" t="n">
        <v>1</v>
      </c>
      <c r="G6" s="2">
        <f>IFERROR(C6*D6*F6,0)</f>
        <v/>
      </c>
      <c r="H6" s="2" t="inlineStr"/>
      <c r="I6" s="2" t="inlineStr">
        <is>
          <t>Planlandı</t>
        </is>
      </c>
      <c r="J6" s="2" t="inlineStr"/>
      <c r="K6" s="2" t="inlineStr"/>
    </row>
    <row r="7">
      <c r="A7" s="2" t="inlineStr">
        <is>
          <t>Otel</t>
        </is>
      </c>
      <c r="B7" s="2" t="inlineStr"/>
      <c r="C7" s="2">
        <f>Varsayımlar!B3*Varsayımlar!B4</f>
        <v/>
      </c>
      <c r="D7" s="2" t="inlineStr"/>
      <c r="E7" s="2" t="inlineStr">
        <is>
          <t>TRY</t>
        </is>
      </c>
      <c r="F7" s="2" t="n">
        <v>1</v>
      </c>
      <c r="G7" s="2">
        <f>IFERROR(C7*D7*F7,0)</f>
        <v/>
      </c>
      <c r="H7" s="2" t="inlineStr"/>
      <c r="I7" s="2" t="inlineStr">
        <is>
          <t>Planlandı</t>
        </is>
      </c>
      <c r="J7" s="2" t="inlineStr"/>
      <c r="K7" s="2" t="inlineStr"/>
    </row>
    <row r="8">
      <c r="A8" s="2" t="inlineStr">
        <is>
          <t>Yemek</t>
        </is>
      </c>
      <c r="B8" s="2" t="inlineStr"/>
      <c r="C8" s="2">
        <f>Varsayımlar!B2*Varsayımlar!B5</f>
        <v/>
      </c>
      <c r="D8" s="2" t="inlineStr"/>
      <c r="E8" s="2" t="inlineStr">
        <is>
          <t>TRY</t>
        </is>
      </c>
      <c r="F8" s="2" t="n">
        <v>1</v>
      </c>
      <c r="G8" s="2">
        <f>IFERROR(C8*D8*F8,0)</f>
        <v/>
      </c>
      <c r="H8" s="2" t="inlineStr"/>
      <c r="I8" s="2" t="inlineStr">
        <is>
          <t>Planlandı</t>
        </is>
      </c>
      <c r="J8" s="2" t="inlineStr"/>
      <c r="K8" s="2" t="inlineStr"/>
    </row>
    <row r="9">
      <c r="A9" s="2" t="inlineStr">
        <is>
          <t>Şehir içi ulaşım</t>
        </is>
      </c>
      <c r="B9" s="2" t="inlineStr"/>
      <c r="C9" s="2">
        <f>Varsayımlar!B2*Varsayımlar!B5</f>
        <v/>
      </c>
      <c r="D9" s="2" t="inlineStr"/>
      <c r="E9" s="2" t="inlineStr">
        <is>
          <t>TRY</t>
        </is>
      </c>
      <c r="F9" s="2" t="n">
        <v>1</v>
      </c>
      <c r="G9" s="2">
        <f>IFERROR(C9*D9*F9,0)</f>
        <v/>
      </c>
      <c r="H9" s="2" t="inlineStr"/>
      <c r="I9" s="2" t="inlineStr">
        <is>
          <t>Planlandı</t>
        </is>
      </c>
      <c r="J9" s="2" t="inlineStr"/>
      <c r="K9" s="2" t="inlineStr"/>
    </row>
    <row r="10">
      <c r="A10" s="2" t="inlineStr">
        <is>
          <t>Robot taşıma/kargo</t>
        </is>
      </c>
      <c r="B10" s="2" t="inlineStr"/>
      <c r="C10" s="2" t="n">
        <v>1</v>
      </c>
      <c r="D10" s="2" t="inlineStr"/>
      <c r="E10" s="2" t="inlineStr">
        <is>
          <t>TRY</t>
        </is>
      </c>
      <c r="F10" s="2" t="n">
        <v>1</v>
      </c>
      <c r="G10" s="2">
        <f>IFERROR(C10*D10*F10,0)</f>
        <v/>
      </c>
      <c r="H10" s="2" t="inlineStr"/>
      <c r="I10" s="2" t="inlineStr">
        <is>
          <t>Planlandı</t>
        </is>
      </c>
      <c r="J10" s="2" t="inlineStr"/>
      <c r="K10" s="2" t="inlineStr"/>
    </row>
    <row r="11">
      <c r="A11" s="2" t="inlineStr">
        <is>
          <t>Seyahat sigortası</t>
        </is>
      </c>
      <c r="B11" s="2" t="inlineStr"/>
      <c r="C11" s="2">
        <f>Varsayımlar!B2</f>
        <v/>
      </c>
      <c r="D11" s="2" t="inlineStr"/>
      <c r="E11" s="2" t="inlineStr">
        <is>
          <t>TRY</t>
        </is>
      </c>
      <c r="F11" s="2" t="n">
        <v>1</v>
      </c>
      <c r="G11" s="2">
        <f>IFERROR(C11*D11*F11,0)</f>
        <v/>
      </c>
      <c r="H11" s="2" t="inlineStr"/>
      <c r="I11" s="2" t="inlineStr">
        <is>
          <t>Planlandı</t>
        </is>
      </c>
      <c r="J11" s="2" t="inlineStr"/>
      <c r="K11" s="2" t="inlineStr"/>
    </row>
    <row r="12">
      <c r="A12" s="2" t="inlineStr">
        <is>
          <t>Pasaport/evrak</t>
        </is>
      </c>
      <c r="B12" s="2" t="inlineStr"/>
      <c r="C12" s="2">
        <f>Varsayımlar!B2</f>
        <v/>
      </c>
      <c r="D12" s="2" t="inlineStr"/>
      <c r="E12" s="2" t="inlineStr">
        <is>
          <t>TRY</t>
        </is>
      </c>
      <c r="F12" s="2" t="n">
        <v>1</v>
      </c>
      <c r="G12" s="2">
        <f>IFERROR(C12*D12*F12,0)</f>
        <v/>
      </c>
      <c r="H12" s="2" t="inlineStr"/>
      <c r="I12" s="2" t="inlineStr">
        <is>
          <t>Planlandı</t>
        </is>
      </c>
      <c r="J12" s="2" t="inlineStr"/>
      <c r="K12" s="2" t="inlineStr"/>
    </row>
    <row r="13">
      <c r="A13" s="2" t="inlineStr">
        <is>
          <t>Acil pay</t>
        </is>
      </c>
      <c r="B13" s="2" t="inlineStr"/>
      <c r="C13" s="2" t="n">
        <v>1</v>
      </c>
      <c r="D13" s="2" t="inlineStr"/>
      <c r="E13" s="2" t="inlineStr">
        <is>
          <t>TRY</t>
        </is>
      </c>
      <c r="F13" s="2" t="n">
        <v>1</v>
      </c>
      <c r="G13" s="2">
        <f>IFERROR(C13*D13*F13,0)</f>
        <v/>
      </c>
      <c r="H13" s="2" t="inlineStr"/>
      <c r="I13" s="2" t="inlineStr">
        <is>
          <t>Planlandı</t>
        </is>
      </c>
      <c r="J13" s="2" t="inlineStr"/>
      <c r="K13" s="2" t="inlineStr"/>
    </row>
    <row r="14">
      <c r="A14" s="2" t="n"/>
      <c r="B14" s="2" t="n"/>
      <c r="C14" s="2" t="n"/>
      <c r="D14" s="2" t="n"/>
      <c r="E14" s="2" t="n"/>
      <c r="F14" s="2" t="inlineStr">
        <is>
          <t>GENEL TOPLAM TL</t>
        </is>
      </c>
      <c r="G14" s="2">
        <f>SUM(G4:G13)</f>
        <v/>
      </c>
      <c r="H14" s="2" t="n"/>
      <c r="I14" s="2" t="n"/>
      <c r="J14" s="2" t="n"/>
      <c r="K14" s="2" t="n"/>
    </row>
    <row r="15">
      <c r="A15" s="2" t="n"/>
      <c r="B15" s="2" t="n"/>
      <c r="C15" s="2" t="n"/>
      <c r="D15" s="2" t="n"/>
      <c r="E15" s="2" t="n"/>
      <c r="F15" s="2" t="inlineStr">
        <is>
          <t>ONAYLANAN BÜTÇE TL</t>
        </is>
      </c>
      <c r="G15" s="2" t="inlineStr"/>
      <c r="H15" s="2" t="n"/>
      <c r="I15" s="2" t="n"/>
      <c r="J15" s="2" t="n"/>
      <c r="K15" s="2" t="n"/>
    </row>
    <row r="16">
      <c r="A16" s="2" t="n"/>
      <c r="B16" s="2" t="n"/>
      <c r="C16" s="2" t="n"/>
      <c r="D16" s="2" t="n"/>
      <c r="E16" s="2" t="n"/>
      <c r="F16" s="2" t="inlineStr">
        <is>
          <t>GÜVENCEYE ALINAN FİNANSMAN TL</t>
        </is>
      </c>
      <c r="G16" s="2" t="inlineStr"/>
      <c r="H16" s="2" t="n"/>
      <c r="I16" s="2" t="n"/>
      <c r="J16" s="2" t="n"/>
      <c r="K16" s="2" t="n"/>
    </row>
    <row r="17">
      <c r="A17" s="2" t="n"/>
      <c r="B17" s="2" t="n"/>
      <c r="C17" s="2" t="n"/>
      <c r="D17" s="2" t="n"/>
      <c r="E17" s="2" t="n"/>
      <c r="F17" s="2" t="inlineStr">
        <is>
          <t>FİNANSMAN AÇIĞI TL</t>
        </is>
      </c>
      <c r="G17" s="2">
        <f>MAX(G14-G16,0)</f>
        <v/>
      </c>
      <c r="H17" s="2" t="n"/>
      <c r="I17" s="2" t="n"/>
      <c r="J17" s="2" t="n"/>
      <c r="K17" s="2" t="n"/>
    </row>
  </sheetData>
  <autoFilter ref="A3:K13"/>
  <mergeCells count="2">
    <mergeCell ref="A2:K2"/>
    <mergeCell ref="A1:K1"/>
  </mergeCells>
  <dataValidations count="2">
    <dataValidation sqref="E4:E13" showDropDown="0" showInputMessage="0" showErrorMessage="0" allowBlank="0" type="list">
      <formula1>"TRY,USD,EUR"</formula1>
    </dataValidation>
    <dataValidation sqref="I4:I13" showDropDown="0" showInputMessage="0" showErrorMessage="0" allowBlank="0" type="list">
      <formula1>"Planlandı,Teklif alındı,Onaylandı,Ödendi,İptal"</formula1>
    </dataValidation>
  </dataValidation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46" customWidth="1" min="3" max="3"/>
  </cols>
  <sheetData>
    <row r="1">
      <c r="A1" t="inlineStr">
        <is>
          <t>Dünya bütçesi varsayımları</t>
        </is>
      </c>
      <c r="B1" t="inlineStr">
        <is>
          <t>Değer</t>
        </is>
      </c>
      <c r="C1" t="inlineStr">
        <is>
          <t>Kaynak / kontrol tarihi</t>
        </is>
      </c>
    </row>
    <row r="2">
      <c r="A2" t="inlineStr">
        <is>
          <t>Kişi sayısı</t>
        </is>
      </c>
      <c r="B2" t="inlineStr"/>
      <c r="C2" t="inlineStr"/>
    </row>
    <row r="3">
      <c r="A3" t="inlineStr">
        <is>
          <t>Oda sayısı</t>
        </is>
      </c>
      <c r="B3" t="inlineStr"/>
      <c r="C3" t="inlineStr"/>
    </row>
    <row r="4">
      <c r="A4" t="inlineStr">
        <is>
          <t>Gece sayısı</t>
        </is>
      </c>
      <c r="B4" t="inlineStr"/>
      <c r="C4" t="inlineStr"/>
    </row>
    <row r="5">
      <c r="A5" t="inlineStr">
        <is>
          <t>Seyahat günü</t>
        </is>
      </c>
      <c r="B5" t="inlineStr"/>
      <c r="C5" t="inlineStr"/>
    </row>
    <row r="6">
      <c r="A6" t="inlineStr">
        <is>
          <t>Championship ücreti</t>
        </is>
      </c>
      <c r="B6" t="inlineStr"/>
      <c r="C6" t="inlineStr"/>
    </row>
    <row r="7">
      <c r="A7" t="inlineStr">
        <is>
          <t>USD/TL kuru</t>
        </is>
      </c>
      <c r="B7" t="inlineStr"/>
      <c r="C7" t="inlineStr"/>
    </row>
    <row r="8">
      <c r="A8" t="inlineStr">
        <is>
          <t>2027 otel fiyatı</t>
        </is>
      </c>
      <c r="B8" t="inlineStr">
        <is>
          <t>BEKLENİYOR</t>
        </is>
      </c>
      <c r="C8" t="inlineStr">
        <is>
          <t>FIRST 2027 housing yayımlanınca</t>
        </is>
      </c>
    </row>
    <row r="9">
      <c r="A9" t="inlineStr">
        <is>
          <t>Uçuş fiyatı</t>
        </is>
      </c>
      <c r="B9" t="inlineStr">
        <is>
          <t>TEKLİF AL</t>
        </is>
      </c>
      <c r="C9" t="inlineStr">
        <is>
          <t>Tarih/bagaj/rota ile</t>
        </is>
      </c>
    </row>
    <row r="10">
      <c r="A10" t="inlineStr">
        <is>
          <t>Robot taşıma</t>
        </is>
      </c>
      <c r="B10" t="inlineStr">
        <is>
          <t>TEKLİF AL</t>
        </is>
      </c>
      <c r="C10" t="inlineStr">
        <is>
          <t>Havayolu/kargo 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2026-09-05T23:09:48Z</dcterms:created>
  <dcterms:modified xmlns:dcterms="http://purl.org/dc/terms/" xmlns:xsi="http://www.w3.org/2001/XMLSchema-instance" xsi:type="dcterms:W3CDTF">2026-09-05T23:09:48Z</dcterms:modified>
</cp:coreProperties>
</file>